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5480" windowHeight="6675"/>
  </bookViews>
  <sheets>
    <sheet name="آزمون 1395" sheetId="1" r:id="rId1"/>
  </sheets>
  <definedNames>
    <definedName name="_xlnm._FilterDatabase" localSheetId="0" hidden="1">'آزمون 1395'!$B$4:$W$14</definedName>
  </definedNames>
  <calcPr calcId="145621"/>
</workbook>
</file>

<file path=xl/calcChain.xml><?xml version="1.0" encoding="utf-8"?>
<calcChain xmlns="http://schemas.openxmlformats.org/spreadsheetml/2006/main">
  <c r="M6" i="1" l="1"/>
  <c r="N6" i="1" s="1"/>
  <c r="R6" i="1"/>
  <c r="T6" i="1" s="1"/>
  <c r="G7" i="1"/>
  <c r="M7" i="1" s="1"/>
  <c r="R7" i="1"/>
  <c r="T7" i="1" s="1"/>
  <c r="M8" i="1"/>
  <c r="N8" i="1" s="1"/>
  <c r="R8" i="1"/>
  <c r="T8" i="1" s="1"/>
  <c r="M9" i="1"/>
  <c r="N9" i="1" s="1"/>
  <c r="R9" i="1"/>
  <c r="M10" i="1"/>
  <c r="N10" i="1" s="1"/>
  <c r="R10" i="1"/>
  <c r="T10" i="1" s="1"/>
  <c r="M11" i="1"/>
  <c r="N11" i="1" s="1"/>
  <c r="R11" i="1"/>
  <c r="T11" i="1" s="1"/>
  <c r="M12" i="1"/>
  <c r="N12" i="1" s="1"/>
  <c r="R12" i="1"/>
  <c r="M13" i="1"/>
  <c r="N13" i="1" s="1"/>
  <c r="R13" i="1"/>
  <c r="T13" i="1" s="1"/>
  <c r="M14" i="1"/>
  <c r="N14" i="1" s="1"/>
  <c r="R14" i="1"/>
  <c r="N7" i="1" l="1"/>
</calcChain>
</file>

<file path=xl/sharedStrings.xml><?xml version="1.0" encoding="utf-8"?>
<sst xmlns="http://schemas.openxmlformats.org/spreadsheetml/2006/main" count="61" uniqueCount="37">
  <si>
    <t>پستهاي باتصدي</t>
  </si>
  <si>
    <t>رديف</t>
  </si>
  <si>
    <t>ثابت</t>
  </si>
  <si>
    <t>ستاره دار</t>
  </si>
  <si>
    <t>نيازهاي استخدامي</t>
  </si>
  <si>
    <t>جمع كل</t>
  </si>
  <si>
    <t>پستهاي بلا تصدي</t>
  </si>
  <si>
    <t>مجموع پستهاي سازماني مصوب</t>
  </si>
  <si>
    <t>خروج نیروی انسانی در سال 1396</t>
  </si>
  <si>
    <t>پیش بینی خروج نیروی انسانی تا پایان 1397</t>
  </si>
  <si>
    <t>تعداد نیروی رسمی</t>
  </si>
  <si>
    <t>تعداد نیروی پیمانی</t>
  </si>
  <si>
    <t>تعداد نیروی کارمشخص</t>
  </si>
  <si>
    <t>تعداد نیروی کارگری موقت (124)</t>
  </si>
  <si>
    <t>اصفهان</t>
  </si>
  <si>
    <t>البرز</t>
  </si>
  <si>
    <t>ايلام</t>
  </si>
  <si>
    <t>خراسان شمالي</t>
  </si>
  <si>
    <t>قزوين</t>
  </si>
  <si>
    <t>كهگيلويه و بويراحمد</t>
  </si>
  <si>
    <t>گيلان</t>
  </si>
  <si>
    <t>همدان</t>
  </si>
  <si>
    <t>شرکت مهندسی آبفای کشور</t>
  </si>
  <si>
    <t>تعداد پستهای باقیمانده با کسر مسدود شده ها</t>
  </si>
  <si>
    <t>سهمیه</t>
  </si>
  <si>
    <t>نسبت پستهای خالی با احتساب پستهای مسدود شده</t>
  </si>
  <si>
    <t>تخصیص نیازهای استخدامی با سقف سهمیه 237 نفر</t>
  </si>
  <si>
    <t>تاریخ مصاحبه</t>
  </si>
  <si>
    <t>روزهای موردنظر</t>
  </si>
  <si>
    <t>ماه</t>
  </si>
  <si>
    <t>برنامه های مصاحبه های استخدامی شرکت های آب و فاضلاب روستایی</t>
  </si>
  <si>
    <t>اسفندماه</t>
  </si>
  <si>
    <t>98/12/12 - 98/12/13</t>
  </si>
  <si>
    <t>98/12/07</t>
  </si>
  <si>
    <t>روز چهارشنبه</t>
  </si>
  <si>
    <t>روز دوشنبه لغایت روز سه شنبه</t>
  </si>
  <si>
    <t>نام شركت آب و فاضلاب روستایی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</si>
</sst>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B Nazanin"/>
      <charset val="178"/>
    </font>
    <font>
      <sz val="11"/>
      <name val="B Nazanin"/>
      <charset val="178"/>
    </font>
    <font>
      <b/>
      <sz val="14"/>
      <color theme="1"/>
      <name val="B Titr"/>
      <charset val="178"/>
    </font>
    <font>
      <b/>
      <sz val="14"/>
      <name val="B Titr"/>
      <charset val="178"/>
    </font>
    <font>
      <b/>
      <sz val="17"/>
      <name val="B Nazanin"/>
      <charset val="178"/>
    </font>
    <font>
      <sz val="17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6"/>
      <name val="B Mitra"/>
      <charset val="178"/>
    </font>
    <font>
      <sz val="15"/>
      <name val="B Mitra"/>
      <charset val="178"/>
    </font>
    <font>
      <sz val="11"/>
      <color rgb="FF00B050"/>
      <name val="B Nazanin"/>
      <charset val="178"/>
    </font>
    <font>
      <sz val="11"/>
      <color rgb="FF00B050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6" tint="-0.25098422193060094"/>
        </stop>
        <stop position="1">
          <color theme="6" tint="0.80001220740379042"/>
        </stop>
      </gradient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27">
    <xf numFmtId="0" fontId="0" fillId="0" borderId="0" xfId="0"/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1" xfId="0" applyFont="1" applyBorder="1"/>
    <xf numFmtId="1" fontId="8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shrinkToFit="1" readingOrder="2"/>
    </xf>
    <xf numFmtId="49" fontId="11" fillId="0" borderId="1" xfId="2" applyNumberFormat="1" applyFont="1" applyBorder="1" applyAlignment="1">
      <alignment horizontal="center" vertical="center" wrapText="1" shrinkToFit="1" readingOrder="2"/>
    </xf>
    <xf numFmtId="49" fontId="12" fillId="0" borderId="1" xfId="2" applyNumberFormat="1" applyFont="1" applyBorder="1" applyAlignment="1">
      <alignment horizontal="center" vertical="center" wrapText="1" shrinkToFit="1" readingOrder="2"/>
    </xf>
    <xf numFmtId="0" fontId="13" fillId="0" borderId="0" xfId="1" applyFont="1" applyAlignment="1">
      <alignment horizontal="center" vertical="center"/>
    </xf>
    <xf numFmtId="0" fontId="14" fillId="0" borderId="0" xfId="0" applyFont="1"/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rightToLeft="1" tabSelected="1" showWhiteSpace="0" view="pageLayout" zoomScaleNormal="100" workbookViewId="0">
      <selection activeCell="V17" sqref="V17"/>
    </sheetView>
  </sheetViews>
  <sheetFormatPr defaultRowHeight="15"/>
  <cols>
    <col min="1" max="1" width="2.85546875" customWidth="1"/>
    <col min="2" max="2" width="6.5703125" customWidth="1"/>
    <col min="3" max="3" width="31.5703125" customWidth="1"/>
    <col min="4" max="4" width="23.42578125" hidden="1" customWidth="1"/>
    <col min="5" max="5" width="13.7109375" hidden="1" customWidth="1"/>
    <col min="6" max="6" width="8" hidden="1" customWidth="1"/>
    <col min="7" max="7" width="0" hidden="1" customWidth="1"/>
    <col min="8" max="8" width="8.28515625" hidden="1" customWidth="1"/>
    <col min="9" max="9" width="8.85546875" hidden="1" customWidth="1"/>
    <col min="10" max="10" width="14.42578125" hidden="1" customWidth="1"/>
    <col min="11" max="11" width="15" hidden="1" customWidth="1"/>
    <col min="12" max="12" width="17.85546875" hidden="1" customWidth="1"/>
    <col min="13" max="13" width="15.5703125" hidden="1" customWidth="1"/>
    <col min="14" max="14" width="17.7109375" hidden="1" customWidth="1"/>
    <col min="15" max="15" width="20.140625" hidden="1" customWidth="1"/>
    <col min="16" max="16" width="19" hidden="1" customWidth="1"/>
    <col min="17" max="17" width="19.140625" style="7" hidden="1" customWidth="1"/>
    <col min="18" max="18" width="20.7109375" style="7" hidden="1" customWidth="1"/>
    <col min="19" max="19" width="23.42578125" style="7" hidden="1" customWidth="1"/>
    <col min="20" max="20" width="16.28515625" style="7" hidden="1" customWidth="1"/>
    <col min="21" max="21" width="20.7109375" customWidth="1"/>
    <col min="22" max="22" width="27.85546875" customWidth="1"/>
    <col min="23" max="23" width="16.85546875" customWidth="1"/>
  </cols>
  <sheetData>
    <row r="1" spans="1:23" ht="28.5">
      <c r="B1" s="22" t="s">
        <v>30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8.5">
      <c r="A2" s="1"/>
      <c r="B2" s="1"/>
      <c r="C2" s="24"/>
      <c r="D2" s="24"/>
      <c r="E2" s="24"/>
      <c r="F2" s="24"/>
      <c r="G2" s="24"/>
      <c r="H2" s="24"/>
      <c r="I2" s="24"/>
      <c r="J2" s="10"/>
      <c r="K2" s="9"/>
      <c r="L2" s="9"/>
      <c r="M2" s="10"/>
      <c r="N2" s="10"/>
      <c r="O2" s="9"/>
      <c r="P2" s="10"/>
    </row>
    <row r="3" spans="1:23">
      <c r="A3" s="1"/>
      <c r="B3" s="1"/>
      <c r="C3" s="5"/>
      <c r="D3" s="5"/>
      <c r="E3" s="6"/>
      <c r="F3" s="6"/>
      <c r="G3" s="6"/>
      <c r="H3" s="6"/>
      <c r="I3" s="1"/>
      <c r="J3" s="1"/>
      <c r="K3" s="1"/>
      <c r="L3" s="1"/>
      <c r="M3" s="1"/>
      <c r="N3" s="1"/>
      <c r="O3" s="1"/>
      <c r="P3" s="1"/>
    </row>
    <row r="4" spans="1:23" ht="25.5" customHeight="1">
      <c r="A4" s="2"/>
      <c r="B4" s="25" t="s">
        <v>1</v>
      </c>
      <c r="C4" s="25" t="s">
        <v>36</v>
      </c>
      <c r="D4" s="26" t="s">
        <v>7</v>
      </c>
      <c r="E4" s="25" t="s">
        <v>0</v>
      </c>
      <c r="F4" s="25"/>
      <c r="G4" s="25" t="s">
        <v>6</v>
      </c>
      <c r="H4" s="25"/>
      <c r="I4" s="8" t="s">
        <v>4</v>
      </c>
      <c r="J4" s="26" t="s">
        <v>10</v>
      </c>
      <c r="K4" s="26" t="s">
        <v>11</v>
      </c>
      <c r="L4" s="26" t="s">
        <v>12</v>
      </c>
      <c r="M4" s="23" t="s">
        <v>23</v>
      </c>
      <c r="N4" s="23" t="s">
        <v>25</v>
      </c>
      <c r="O4" s="26" t="s">
        <v>24</v>
      </c>
      <c r="P4" s="26" t="s">
        <v>13</v>
      </c>
      <c r="Q4" s="23" t="s">
        <v>8</v>
      </c>
      <c r="R4" s="15"/>
      <c r="S4" s="23" t="s">
        <v>9</v>
      </c>
      <c r="T4" s="23" t="s">
        <v>26</v>
      </c>
      <c r="U4" s="23" t="s">
        <v>27</v>
      </c>
      <c r="V4" s="23" t="s">
        <v>28</v>
      </c>
      <c r="W4" s="23" t="s">
        <v>29</v>
      </c>
    </row>
    <row r="5" spans="1:23" ht="33.75" customHeight="1">
      <c r="A5" s="3"/>
      <c r="B5" s="25"/>
      <c r="C5" s="25"/>
      <c r="D5" s="26"/>
      <c r="E5" s="14" t="s">
        <v>2</v>
      </c>
      <c r="F5" s="14" t="s">
        <v>3</v>
      </c>
      <c r="G5" s="14" t="s">
        <v>2</v>
      </c>
      <c r="H5" s="14" t="s">
        <v>3</v>
      </c>
      <c r="I5" s="8" t="s">
        <v>5</v>
      </c>
      <c r="J5" s="26"/>
      <c r="K5" s="26"/>
      <c r="L5" s="26"/>
      <c r="M5" s="23"/>
      <c r="N5" s="23"/>
      <c r="O5" s="26"/>
      <c r="P5" s="26"/>
      <c r="Q5" s="23"/>
      <c r="R5" s="15"/>
      <c r="S5" s="23"/>
      <c r="T5" s="23"/>
      <c r="U5" s="23"/>
      <c r="V5" s="23"/>
      <c r="W5" s="23"/>
    </row>
    <row r="6" spans="1:23" ht="29.25">
      <c r="A6" s="4"/>
      <c r="B6" s="11">
        <v>1</v>
      </c>
      <c r="C6" s="11" t="s">
        <v>14</v>
      </c>
      <c r="D6" s="11">
        <v>414</v>
      </c>
      <c r="E6" s="11">
        <v>144</v>
      </c>
      <c r="F6" s="11">
        <v>0</v>
      </c>
      <c r="G6" s="11">
        <v>270</v>
      </c>
      <c r="H6" s="11">
        <v>0</v>
      </c>
      <c r="I6" s="11"/>
      <c r="J6" s="11">
        <v>73</v>
      </c>
      <c r="K6" s="11">
        <v>71</v>
      </c>
      <c r="L6" s="11">
        <v>81</v>
      </c>
      <c r="M6" s="11">
        <f t="shared" ref="M6:M14" si="0">G6-L6</f>
        <v>189</v>
      </c>
      <c r="N6" s="16">
        <f t="shared" ref="N6:N14" si="1">M6/D6</f>
        <v>0.45652173913043476</v>
      </c>
      <c r="O6" s="12">
        <v>4</v>
      </c>
      <c r="P6" s="11">
        <v>41</v>
      </c>
      <c r="Q6" s="11">
        <v>8</v>
      </c>
      <c r="R6" s="13">
        <f t="shared" ref="R6:R14" si="2">S6/3</f>
        <v>2.6666666666666665</v>
      </c>
      <c r="S6" s="11">
        <v>8</v>
      </c>
      <c r="T6" s="13">
        <f t="shared" ref="T6:T8" si="3">R6+O6</f>
        <v>6.6666666666666661</v>
      </c>
      <c r="U6" s="17" t="s">
        <v>33</v>
      </c>
      <c r="V6" s="17" t="s">
        <v>34</v>
      </c>
      <c r="W6" s="17" t="s">
        <v>31</v>
      </c>
    </row>
    <row r="7" spans="1:23" ht="29.25">
      <c r="A7" s="4"/>
      <c r="B7" s="11">
        <v>2</v>
      </c>
      <c r="C7" s="11" t="s">
        <v>15</v>
      </c>
      <c r="D7" s="11">
        <v>158</v>
      </c>
      <c r="E7" s="11">
        <v>43</v>
      </c>
      <c r="F7" s="11">
        <v>0</v>
      </c>
      <c r="G7" s="11">
        <f>D7-E7</f>
        <v>115</v>
      </c>
      <c r="H7" s="11">
        <v>0</v>
      </c>
      <c r="I7" s="11"/>
      <c r="J7" s="11">
        <v>18</v>
      </c>
      <c r="K7" s="11">
        <v>12</v>
      </c>
      <c r="L7" s="11">
        <v>17</v>
      </c>
      <c r="M7" s="11">
        <f t="shared" si="0"/>
        <v>98</v>
      </c>
      <c r="N7" s="16">
        <f t="shared" si="1"/>
        <v>0.620253164556962</v>
      </c>
      <c r="O7" s="12">
        <v>6</v>
      </c>
      <c r="P7" s="11">
        <v>10</v>
      </c>
      <c r="Q7" s="11">
        <v>3</v>
      </c>
      <c r="R7" s="13">
        <f t="shared" si="2"/>
        <v>0.66666666666666663</v>
      </c>
      <c r="S7" s="11">
        <v>2</v>
      </c>
      <c r="T7" s="13">
        <f t="shared" si="3"/>
        <v>6.666666666666667</v>
      </c>
      <c r="U7" s="17" t="s">
        <v>33</v>
      </c>
      <c r="V7" s="17" t="s">
        <v>34</v>
      </c>
      <c r="W7" s="17" t="s">
        <v>31</v>
      </c>
    </row>
    <row r="8" spans="1:23" s="21" customFormat="1" ht="29.25">
      <c r="A8" s="20"/>
      <c r="B8" s="11">
        <v>3</v>
      </c>
      <c r="C8" s="11" t="s">
        <v>16</v>
      </c>
      <c r="D8" s="11">
        <v>246</v>
      </c>
      <c r="E8" s="11">
        <v>67</v>
      </c>
      <c r="F8" s="11">
        <v>0</v>
      </c>
      <c r="G8" s="11">
        <v>179</v>
      </c>
      <c r="H8" s="11">
        <v>0</v>
      </c>
      <c r="I8" s="11"/>
      <c r="J8" s="11">
        <v>34</v>
      </c>
      <c r="K8" s="11">
        <v>33</v>
      </c>
      <c r="L8" s="11">
        <v>29</v>
      </c>
      <c r="M8" s="11">
        <f t="shared" si="0"/>
        <v>150</v>
      </c>
      <c r="N8" s="16">
        <f t="shared" si="1"/>
        <v>0.6097560975609756</v>
      </c>
      <c r="O8" s="12">
        <v>6</v>
      </c>
      <c r="P8" s="11">
        <v>0</v>
      </c>
      <c r="Q8" s="11">
        <v>3</v>
      </c>
      <c r="R8" s="13">
        <f t="shared" si="2"/>
        <v>1.3333333333333333</v>
      </c>
      <c r="S8" s="11">
        <v>4</v>
      </c>
      <c r="T8" s="13">
        <f t="shared" si="3"/>
        <v>7.333333333333333</v>
      </c>
      <c r="U8" s="17" t="s">
        <v>33</v>
      </c>
      <c r="V8" s="17" t="s">
        <v>34</v>
      </c>
      <c r="W8" s="17" t="s">
        <v>31</v>
      </c>
    </row>
    <row r="9" spans="1:23" s="21" customFormat="1" ht="29.25">
      <c r="A9" s="20"/>
      <c r="B9" s="11">
        <v>4</v>
      </c>
      <c r="C9" s="11" t="s">
        <v>17</v>
      </c>
      <c r="D9" s="11">
        <v>186</v>
      </c>
      <c r="E9" s="11">
        <v>51</v>
      </c>
      <c r="F9" s="11">
        <v>0</v>
      </c>
      <c r="G9" s="11">
        <v>135</v>
      </c>
      <c r="H9" s="11">
        <v>0</v>
      </c>
      <c r="I9" s="11"/>
      <c r="J9" s="11">
        <v>9</v>
      </c>
      <c r="K9" s="11">
        <v>42</v>
      </c>
      <c r="L9" s="11">
        <v>20</v>
      </c>
      <c r="M9" s="11">
        <f t="shared" si="0"/>
        <v>115</v>
      </c>
      <c r="N9" s="16">
        <f t="shared" si="1"/>
        <v>0.61827956989247312</v>
      </c>
      <c r="O9" s="12">
        <v>6</v>
      </c>
      <c r="P9" s="11">
        <v>0</v>
      </c>
      <c r="Q9" s="11">
        <v>3</v>
      </c>
      <c r="R9" s="13">
        <f t="shared" si="2"/>
        <v>0.33333333333333331</v>
      </c>
      <c r="S9" s="11">
        <v>1</v>
      </c>
      <c r="T9" s="13">
        <v>7</v>
      </c>
      <c r="U9" s="17" t="s">
        <v>33</v>
      </c>
      <c r="V9" s="17" t="s">
        <v>34</v>
      </c>
      <c r="W9" s="17" t="s">
        <v>31</v>
      </c>
    </row>
    <row r="10" spans="1:23" ht="29.25">
      <c r="A10" s="4"/>
      <c r="B10" s="11">
        <v>5</v>
      </c>
      <c r="C10" s="11" t="s">
        <v>18</v>
      </c>
      <c r="D10" s="11">
        <v>160</v>
      </c>
      <c r="E10" s="11">
        <v>48</v>
      </c>
      <c r="F10" s="11">
        <v>0</v>
      </c>
      <c r="G10" s="11">
        <v>112</v>
      </c>
      <c r="H10" s="11">
        <v>0</v>
      </c>
      <c r="I10" s="11"/>
      <c r="J10" s="11">
        <v>15</v>
      </c>
      <c r="K10" s="11">
        <v>33</v>
      </c>
      <c r="L10" s="11">
        <v>29</v>
      </c>
      <c r="M10" s="11">
        <f t="shared" si="0"/>
        <v>83</v>
      </c>
      <c r="N10" s="16">
        <f t="shared" si="1"/>
        <v>0.51875000000000004</v>
      </c>
      <c r="O10" s="12">
        <v>5</v>
      </c>
      <c r="P10" s="11">
        <v>8</v>
      </c>
      <c r="Q10" s="11">
        <v>0</v>
      </c>
      <c r="R10" s="13">
        <f t="shared" si="2"/>
        <v>1.6666666666666667</v>
      </c>
      <c r="S10" s="11">
        <v>5</v>
      </c>
      <c r="T10" s="13">
        <f>R10+O10</f>
        <v>6.666666666666667</v>
      </c>
      <c r="U10" s="17" t="s">
        <v>33</v>
      </c>
      <c r="V10" s="17" t="s">
        <v>34</v>
      </c>
      <c r="W10" s="17" t="s">
        <v>31</v>
      </c>
    </row>
    <row r="11" spans="1:23" s="21" customFormat="1" ht="29.25">
      <c r="A11" s="20"/>
      <c r="B11" s="11">
        <v>6</v>
      </c>
      <c r="C11" s="11" t="s">
        <v>19</v>
      </c>
      <c r="D11" s="11">
        <v>172</v>
      </c>
      <c r="E11" s="11">
        <v>72</v>
      </c>
      <c r="F11" s="11">
        <v>6</v>
      </c>
      <c r="G11" s="11">
        <v>100</v>
      </c>
      <c r="H11" s="11">
        <v>0</v>
      </c>
      <c r="I11" s="11"/>
      <c r="J11" s="11">
        <v>31</v>
      </c>
      <c r="K11" s="11">
        <v>30</v>
      </c>
      <c r="L11" s="11">
        <v>17</v>
      </c>
      <c r="M11" s="11">
        <f t="shared" si="0"/>
        <v>83</v>
      </c>
      <c r="N11" s="16">
        <f t="shared" si="1"/>
        <v>0.48255813953488375</v>
      </c>
      <c r="O11" s="12">
        <v>4</v>
      </c>
      <c r="P11" s="11">
        <v>36</v>
      </c>
      <c r="Q11" s="11">
        <v>2</v>
      </c>
      <c r="R11" s="13">
        <f t="shared" si="2"/>
        <v>2.6666666666666665</v>
      </c>
      <c r="S11" s="11">
        <v>8</v>
      </c>
      <c r="T11" s="13">
        <f>R11+O11</f>
        <v>6.6666666666666661</v>
      </c>
      <c r="U11" s="17" t="s">
        <v>33</v>
      </c>
      <c r="V11" s="17" t="s">
        <v>34</v>
      </c>
      <c r="W11" s="17" t="s">
        <v>31</v>
      </c>
    </row>
    <row r="12" spans="1:23" s="21" customFormat="1" ht="29.25">
      <c r="A12" s="20"/>
      <c r="B12" s="11">
        <v>7</v>
      </c>
      <c r="C12" s="11" t="s">
        <v>20</v>
      </c>
      <c r="D12" s="11">
        <v>355</v>
      </c>
      <c r="E12" s="11">
        <v>95</v>
      </c>
      <c r="F12" s="11">
        <v>0</v>
      </c>
      <c r="G12" s="11">
        <v>260</v>
      </c>
      <c r="H12" s="11">
        <v>0</v>
      </c>
      <c r="I12" s="11"/>
      <c r="J12" s="11">
        <v>48</v>
      </c>
      <c r="K12" s="11">
        <v>47</v>
      </c>
      <c r="L12" s="11">
        <v>42</v>
      </c>
      <c r="M12" s="11">
        <f t="shared" si="0"/>
        <v>218</v>
      </c>
      <c r="N12" s="16">
        <f t="shared" si="1"/>
        <v>0.61408450704225348</v>
      </c>
      <c r="O12" s="12">
        <v>6</v>
      </c>
      <c r="P12" s="11">
        <v>213</v>
      </c>
      <c r="Q12" s="11">
        <v>13</v>
      </c>
      <c r="R12" s="13">
        <f t="shared" si="2"/>
        <v>4</v>
      </c>
      <c r="S12" s="11">
        <v>12</v>
      </c>
      <c r="T12" s="13">
        <v>11</v>
      </c>
      <c r="U12" s="17" t="s">
        <v>33</v>
      </c>
      <c r="V12" s="17" t="s">
        <v>34</v>
      </c>
      <c r="W12" s="17" t="s">
        <v>31</v>
      </c>
    </row>
    <row r="13" spans="1:23" s="21" customFormat="1" ht="29.25">
      <c r="A13" s="20"/>
      <c r="B13" s="11">
        <v>8</v>
      </c>
      <c r="C13" s="11" t="s">
        <v>21</v>
      </c>
      <c r="D13" s="11">
        <v>221</v>
      </c>
      <c r="E13" s="11">
        <v>78</v>
      </c>
      <c r="F13" s="11">
        <v>0</v>
      </c>
      <c r="G13" s="11">
        <v>143</v>
      </c>
      <c r="H13" s="11">
        <v>0</v>
      </c>
      <c r="I13" s="11"/>
      <c r="J13" s="11">
        <v>41</v>
      </c>
      <c r="K13" s="11">
        <v>37</v>
      </c>
      <c r="L13" s="11">
        <v>42</v>
      </c>
      <c r="M13" s="11">
        <f t="shared" si="0"/>
        <v>101</v>
      </c>
      <c r="N13" s="16">
        <f t="shared" si="1"/>
        <v>0.45701357466063347</v>
      </c>
      <c r="O13" s="12">
        <v>4</v>
      </c>
      <c r="P13" s="11">
        <v>0</v>
      </c>
      <c r="Q13" s="11">
        <v>1</v>
      </c>
      <c r="R13" s="13">
        <f t="shared" si="2"/>
        <v>2</v>
      </c>
      <c r="S13" s="11">
        <v>6</v>
      </c>
      <c r="T13" s="13">
        <f>R13+O13</f>
        <v>6</v>
      </c>
      <c r="U13" s="17" t="s">
        <v>33</v>
      </c>
      <c r="V13" s="17" t="s">
        <v>34</v>
      </c>
      <c r="W13" s="17" t="s">
        <v>31</v>
      </c>
    </row>
    <row r="14" spans="1:23" ht="29.25">
      <c r="A14" s="4"/>
      <c r="B14" s="11">
        <v>9</v>
      </c>
      <c r="C14" s="11" t="s">
        <v>22</v>
      </c>
      <c r="D14" s="11">
        <v>270</v>
      </c>
      <c r="E14" s="11">
        <v>159</v>
      </c>
      <c r="F14" s="11">
        <v>0</v>
      </c>
      <c r="G14" s="11">
        <v>111</v>
      </c>
      <c r="H14" s="11">
        <v>0</v>
      </c>
      <c r="I14" s="11"/>
      <c r="J14" s="11">
        <v>75</v>
      </c>
      <c r="K14" s="11">
        <v>84</v>
      </c>
      <c r="L14" s="11">
        <v>28</v>
      </c>
      <c r="M14" s="11">
        <f t="shared" si="0"/>
        <v>83</v>
      </c>
      <c r="N14" s="16">
        <f t="shared" si="1"/>
        <v>0.30740740740740741</v>
      </c>
      <c r="O14" s="12">
        <v>12</v>
      </c>
      <c r="P14" s="11">
        <v>47</v>
      </c>
      <c r="Q14" s="11">
        <v>1</v>
      </c>
      <c r="R14" s="11">
        <f t="shared" si="2"/>
        <v>0</v>
      </c>
      <c r="S14" s="11">
        <v>0</v>
      </c>
      <c r="T14" s="11">
        <v>12</v>
      </c>
      <c r="U14" s="18" t="s">
        <v>32</v>
      </c>
      <c r="V14" s="19" t="s">
        <v>35</v>
      </c>
      <c r="W14" s="17" t="s">
        <v>31</v>
      </c>
    </row>
  </sheetData>
  <autoFilter ref="B4:W14">
    <filterColumn colId="3" showButton="0"/>
    <filterColumn colId="5" showButton="0"/>
  </autoFilter>
  <mergeCells count="20">
    <mergeCell ref="M4:M5"/>
    <mergeCell ref="O4:O5"/>
    <mergeCell ref="T4:T5"/>
    <mergeCell ref="V4:V5"/>
    <mergeCell ref="P4:P5"/>
    <mergeCell ref="U4:U5"/>
    <mergeCell ref="B1:W1"/>
    <mergeCell ref="W4:W5"/>
    <mergeCell ref="Q4:Q5"/>
    <mergeCell ref="S4:S5"/>
    <mergeCell ref="C2:I2"/>
    <mergeCell ref="C4:C5"/>
    <mergeCell ref="B4:B5"/>
    <mergeCell ref="E4:F4"/>
    <mergeCell ref="G4:H4"/>
    <mergeCell ref="D4:D5"/>
    <mergeCell ref="J4:J5"/>
    <mergeCell ref="K4:K5"/>
    <mergeCell ref="L4:L5"/>
    <mergeCell ref="N4:N5"/>
  </mergeCells>
  <pageMargins left="0.39370078740157483" right="0.39370078740157483" top="0.74803149606299213" bottom="0.15748031496062992" header="0.31496062992125984" footer="0.31496062992125984"/>
  <pageSetup orientation="landscape" r:id="rId1"/>
  <headerFooter>
    <oddHeader>&amp;Cبسمه تعالي</oddHeader>
    <oddFooter xml:space="preserve">&amp;L&amp;"2  Nazanin,Regular"&amp;9تهيه و تنظيم :        
معاونت منابع انساني و بهبود مديريت
دفتر آموزش و منابع انساني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آزمون 1395</vt:lpstr>
    </vt:vector>
  </TitlesOfParts>
  <Company>abfa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khoshbakht</dc:creator>
  <cp:lastModifiedBy>moradin</cp:lastModifiedBy>
  <cp:lastPrinted>2019-06-17T10:57:02Z</cp:lastPrinted>
  <dcterms:created xsi:type="dcterms:W3CDTF">2014-04-15T05:18:31Z</dcterms:created>
  <dcterms:modified xsi:type="dcterms:W3CDTF">2020-02-17T04:20:33Z</dcterms:modified>
</cp:coreProperties>
</file>